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ktoria\Desktop\Акимова\ООО НЕВСКИЙ ЛОТОС\СОШ№48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157" i="1" l="1"/>
  <c r="J100" i="1"/>
  <c r="H100" i="1"/>
  <c r="H81" i="1"/>
  <c r="G81" i="1"/>
  <c r="F81" i="1"/>
  <c r="J81" i="1"/>
  <c r="L62" i="1"/>
  <c r="F43" i="1"/>
  <c r="J43" i="1"/>
  <c r="L24" i="1"/>
  <c r="J119" i="1"/>
  <c r="L119" i="1"/>
  <c r="L100" i="1"/>
  <c r="I81" i="1"/>
  <c r="I62" i="1"/>
  <c r="G43" i="1"/>
  <c r="I43" i="1"/>
  <c r="H43" i="1"/>
  <c r="L43" i="1"/>
  <c r="J24" i="1"/>
  <c r="I24" i="1"/>
  <c r="F24" i="1"/>
  <c r="G24" i="1"/>
  <c r="H196" i="1" l="1"/>
  <c r="F196" i="1"/>
  <c r="G196" i="1"/>
  <c r="J196" i="1"/>
  <c r="L196" i="1"/>
  <c r="I196" i="1"/>
</calcChain>
</file>

<file path=xl/sharedStrings.xml><?xml version="1.0" encoding="utf-8"?>
<sst xmlns="http://schemas.openxmlformats.org/spreadsheetml/2006/main" count="298" uniqueCount="94">
  <si>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</si>
  <si>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</si>
  <si>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</si>
  <si>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</si>
  <si>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</si>
  <si>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</si>
  <si>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</si>
  <si>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</si>
  <si>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</si>
  <si>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</si>
  <si>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</si>
  <si>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</si>
  <si>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</si>
  <si>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</si>
  <si>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</si>
  <si>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</si>
  <si>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</si>
  <si>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</si>
  <si>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</si>
  <si>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</si>
  <si>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</si>
  <si>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</si>
  <si>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</si>
  <si>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</si>
  <si>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</si>
  <si>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</si>
  <si>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</si>
  <si>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</si>
  <si>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</si>
  <si>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</si>
  <si>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</si>
  <si>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</si>
  <si>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</si>
  <si>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</si>
  <si>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</si>
  <si>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</si>
  <si>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</si>
  <si>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</si>
  <si>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</si>
  <si>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</si>
  <si>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Суп картофельный с клецками</t>
  </si>
  <si>
    <t>Макаронные изделия отварные</t>
  </si>
  <si>
    <t>Напиток из шиповника</t>
  </si>
  <si>
    <t>Хлеб ржано-пшеничный</t>
  </si>
  <si>
    <t>Овощи натуральные свежие ( огурцы)</t>
  </si>
  <si>
    <t>Рагу из птицы</t>
  </si>
  <si>
    <t>хлеб ржано-пщеничный</t>
  </si>
  <si>
    <t>Чай с сахаром</t>
  </si>
  <si>
    <t>Кондитерское изделие</t>
  </si>
  <si>
    <t>Каша пшенная</t>
  </si>
  <si>
    <t>Чай с лимоном</t>
  </si>
  <si>
    <t>Картофельное пюре</t>
  </si>
  <si>
    <t>Компот из смеси сухофруктов</t>
  </si>
  <si>
    <t>Курица в томатном соусе</t>
  </si>
  <si>
    <t>Каша рисовая</t>
  </si>
  <si>
    <t>Масло сливочное</t>
  </si>
  <si>
    <t>Котлеты рыбные</t>
  </si>
  <si>
    <t>СОШ 48</t>
  </si>
  <si>
    <t>Суп картофельный с макаронными изделиями</t>
  </si>
  <si>
    <t>Плоды свежие</t>
  </si>
  <si>
    <t>Какао с молоком</t>
  </si>
  <si>
    <t>Омлет с зеленым горошком</t>
  </si>
  <si>
    <t>хлеб ржано-пшеничный</t>
  </si>
  <si>
    <t>Компот из свежих плодов</t>
  </si>
  <si>
    <t>Рис отварной</t>
  </si>
  <si>
    <t>Картофель отварной</t>
  </si>
  <si>
    <t>Макаронные изделия отварные с сыром</t>
  </si>
  <si>
    <t>Овощное рагу</t>
  </si>
  <si>
    <t>Птица отварная с соусом</t>
  </si>
  <si>
    <t>Суп с картофелем и макаронными изделиями</t>
  </si>
  <si>
    <t>Каша манная</t>
  </si>
  <si>
    <t>Борщ с капустой и картофелем</t>
  </si>
  <si>
    <t>Каша гречневая рассыпчатая</t>
  </si>
  <si>
    <t>Щи с картофелем</t>
  </si>
  <si>
    <t>Каша Дружба</t>
  </si>
  <si>
    <t>Компот из замороженных ягод</t>
  </si>
  <si>
    <t>Плов из отварной птицы</t>
  </si>
  <si>
    <t>Рассольник ленинградский</t>
  </si>
  <si>
    <t>Сердце в соусе</t>
  </si>
  <si>
    <t>Суп с рисовой крупой</t>
  </si>
  <si>
    <t>Салат из квашеной капусты</t>
  </si>
  <si>
    <t>Овощи натуральные соленые огурцы</t>
  </si>
  <si>
    <t>Горошек консервированный</t>
  </si>
  <si>
    <t>Овощи натуральные соленые (огурцы)</t>
  </si>
  <si>
    <t>Овощи  натуральные свежие огурцы</t>
  </si>
  <si>
    <t>Кукуруза</t>
  </si>
  <si>
    <t>Сыр российский (порциями)</t>
  </si>
  <si>
    <t>Котлеты, биточки из говядины с соусом</t>
  </si>
  <si>
    <t>Суп картофельный с бобовыми (горох)</t>
  </si>
  <si>
    <t>Котлеты, биточки,шницели из кур с соусом</t>
  </si>
  <si>
    <t>Фрикадельки из говядины тушеные в соусе</t>
  </si>
  <si>
    <t>Тефтели из говядины с рисом в томатном соусе</t>
  </si>
  <si>
    <t>Запеканка из творога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</si>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</sst>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41" sqref="L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57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31.93</v>
      </c>
    </row>
    <row r="7" spans="1:12" ht="15" x14ac:dyDescent="0.25">
      <c r="A7" s="23"/>
      <c r="B7" s="15"/>
      <c r="C7" s="11"/>
      <c r="D7" s="6"/>
      <c r="E7" s="42" t="s">
        <v>86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15</v>
      </c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60</v>
      </c>
      <c r="G14" s="43">
        <v>1</v>
      </c>
      <c r="H14" s="43">
        <v>4</v>
      </c>
      <c r="I14" s="43">
        <v>5</v>
      </c>
      <c r="J14" s="43">
        <v>60</v>
      </c>
      <c r="K14" s="44">
        <v>827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</v>
      </c>
      <c r="H15" s="43">
        <v>4</v>
      </c>
      <c r="I15" s="43">
        <v>6</v>
      </c>
      <c r="J15" s="43">
        <v>69</v>
      </c>
      <c r="K15" s="44">
        <v>880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27.93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7</v>
      </c>
      <c r="H17" s="43">
        <v>6</v>
      </c>
      <c r="I17" s="43">
        <v>35</v>
      </c>
      <c r="J17" s="43">
        <v>220</v>
      </c>
      <c r="K17" s="44">
        <v>902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</v>
      </c>
      <c r="H18" s="43"/>
      <c r="I18" s="43">
        <v>23</v>
      </c>
      <c r="J18" s="43">
        <v>97</v>
      </c>
      <c r="K18" s="44">
        <v>851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101</v>
      </c>
      <c r="J23" s="19">
        <f t="shared" si="2"/>
        <v>759</v>
      </c>
      <c r="K23" s="25"/>
      <c r="L23" s="19">
        <f t="shared" ref="L23" si="3">SUM(L14:L22)</f>
        <v>70.930000000000007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42</v>
      </c>
      <c r="H24" s="32">
        <f t="shared" si="4"/>
        <v>45</v>
      </c>
      <c r="I24" s="32">
        <f t="shared" si="4"/>
        <v>182</v>
      </c>
      <c r="J24" s="32">
        <f t="shared" si="4"/>
        <v>1304</v>
      </c>
      <c r="K24" s="32"/>
      <c r="L24" s="32">
        <f t="shared" ref="L24" si="5">L13+L23</f>
        <v>141.86000000000001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11</v>
      </c>
      <c r="H25" s="40">
        <v>8</v>
      </c>
      <c r="I25" s="40">
        <v>3</v>
      </c>
      <c r="J25" s="40">
        <v>157</v>
      </c>
      <c r="K25" s="41">
        <v>865</v>
      </c>
      <c r="L25" s="40">
        <v>34.93</v>
      </c>
    </row>
    <row r="26" spans="1:12" ht="15" x14ac:dyDescent="0.25">
      <c r="A26" s="14"/>
      <c r="B26" s="15"/>
      <c r="C26" s="11"/>
      <c r="D26" s="6"/>
      <c r="E26" s="42" t="s">
        <v>41</v>
      </c>
      <c r="F26" s="43">
        <v>160</v>
      </c>
      <c r="G26" s="43">
        <v>5</v>
      </c>
      <c r="H26" s="43">
        <v>6</v>
      </c>
      <c r="I26" s="43">
        <v>37</v>
      </c>
      <c r="J26" s="43">
        <v>201</v>
      </c>
      <c r="K26" s="44">
        <v>902</v>
      </c>
      <c r="L26" s="43">
        <v>7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10</v>
      </c>
      <c r="G30" s="43"/>
      <c r="H30" s="43">
        <v>6</v>
      </c>
      <c r="I30" s="43"/>
      <c r="J30" s="43">
        <v>75</v>
      </c>
      <c r="K30" s="44">
        <v>14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20</v>
      </c>
      <c r="I32" s="19">
        <f t="shared" ref="I32" si="8">SUM(I25:I31)</f>
        <v>75</v>
      </c>
      <c r="J32" s="19">
        <f t="shared" ref="J32:L32" si="9">SUM(J25:J31)</f>
        <v>587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/>
      <c r="H33" s="43"/>
      <c r="I33" s="43"/>
      <c r="J33" s="43">
        <v>6</v>
      </c>
      <c r="K33" s="44">
        <v>71.010000000000005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6</v>
      </c>
      <c r="H34" s="43">
        <v>9</v>
      </c>
      <c r="I34" s="43">
        <v>12</v>
      </c>
      <c r="J34" s="43">
        <v>216</v>
      </c>
      <c r="K34" s="44">
        <v>813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200</v>
      </c>
      <c r="G35" s="43">
        <v>14</v>
      </c>
      <c r="H35" s="43">
        <v>16</v>
      </c>
      <c r="I35" s="43">
        <v>34</v>
      </c>
      <c r="J35" s="43">
        <v>248</v>
      </c>
      <c r="K35" s="44">
        <v>843</v>
      </c>
      <c r="L35" s="43">
        <v>34.93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98</v>
      </c>
      <c r="J42" s="19">
        <f t="shared" ref="J42:L42" si="13">SUM(J33:J41)</f>
        <v>705</v>
      </c>
      <c r="K42" s="25"/>
      <c r="L42" s="19">
        <f t="shared" si="13"/>
        <v>70.930000000000007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44</v>
      </c>
      <c r="H43" s="32">
        <f t="shared" ref="H43" si="15">H32+H42</f>
        <v>45</v>
      </c>
      <c r="I43" s="32">
        <f t="shared" ref="I43" si="16">I32+I42</f>
        <v>173</v>
      </c>
      <c r="J43" s="32">
        <f t="shared" ref="J43:L43" si="17">J32+J42</f>
        <v>1292</v>
      </c>
      <c r="K43" s="32"/>
      <c r="L43" s="32">
        <f t="shared" si="17"/>
        <v>141.86000000000001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12</v>
      </c>
      <c r="H44" s="40">
        <v>9</v>
      </c>
      <c r="I44" s="40">
        <v>24</v>
      </c>
      <c r="J44" s="40">
        <v>140</v>
      </c>
      <c r="K44" s="41">
        <v>875</v>
      </c>
      <c r="L44" s="40">
        <v>23.93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20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/>
      <c r="H46" s="43"/>
      <c r="I46" s="43">
        <v>15</v>
      </c>
      <c r="J46" s="43">
        <v>61</v>
      </c>
      <c r="K46" s="44">
        <v>856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</v>
      </c>
      <c r="H47" s="43"/>
      <c r="I47" s="43">
        <v>20</v>
      </c>
      <c r="J47" s="43">
        <v>94</v>
      </c>
      <c r="K47" s="44">
        <v>867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30</v>
      </c>
      <c r="G49" s="43">
        <v>2</v>
      </c>
      <c r="H49" s="43">
        <v>3</v>
      </c>
      <c r="I49" s="43">
        <v>22</v>
      </c>
      <c r="J49" s="43">
        <v>100</v>
      </c>
      <c r="K49" s="44">
        <v>890</v>
      </c>
      <c r="L49" s="43">
        <v>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81</v>
      </c>
      <c r="J51" s="19">
        <f t="shared" ref="J51:L51" si="21">SUM(J44:J50)</f>
        <v>470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/>
      <c r="H52" s="43"/>
      <c r="I52" s="43"/>
      <c r="J52" s="43">
        <v>6</v>
      </c>
      <c r="K52" s="44">
        <v>71.010000000000005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8</v>
      </c>
      <c r="H53" s="43">
        <v>8</v>
      </c>
      <c r="I53" s="43">
        <v>9</v>
      </c>
      <c r="J53" s="43">
        <v>88</v>
      </c>
      <c r="K53" s="44">
        <v>815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8</v>
      </c>
      <c r="H54" s="43">
        <v>10</v>
      </c>
      <c r="I54" s="43">
        <v>22</v>
      </c>
      <c r="J54" s="43">
        <v>238</v>
      </c>
      <c r="K54" s="44">
        <v>1173.01</v>
      </c>
      <c r="L54" s="43">
        <v>27.93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7</v>
      </c>
      <c r="I55" s="43">
        <v>16</v>
      </c>
      <c r="J55" s="43">
        <v>138</v>
      </c>
      <c r="K55" s="44">
        <v>883</v>
      </c>
      <c r="L55" s="43">
        <v>7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1</v>
      </c>
      <c r="H56" s="43"/>
      <c r="I56" s="43">
        <v>27</v>
      </c>
      <c r="J56" s="43">
        <v>110</v>
      </c>
      <c r="K56" s="44">
        <v>824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</v>
      </c>
      <c r="H61" s="19">
        <f t="shared" ref="H61" si="23">SUM(H52:H60)</f>
        <v>25</v>
      </c>
      <c r="I61" s="19">
        <f t="shared" ref="I61" si="24">SUM(I52:I60)</f>
        <v>99</v>
      </c>
      <c r="J61" s="19">
        <f t="shared" ref="J61:L61" si="25">SUM(J52:J60)</f>
        <v>705</v>
      </c>
      <c r="K61" s="25"/>
      <c r="L61" s="19">
        <f t="shared" si="25"/>
        <v>70.930000000000007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41</v>
      </c>
      <c r="H62" s="32">
        <f t="shared" ref="H62" si="27">H51+H61</f>
        <v>45</v>
      </c>
      <c r="I62" s="32">
        <f t="shared" ref="I62" si="28">I51+I61</f>
        <v>180</v>
      </c>
      <c r="J62" s="32">
        <f t="shared" ref="J62:L62" si="29">J51+J61</f>
        <v>1175</v>
      </c>
      <c r="K62" s="32"/>
      <c r="L62" s="32">
        <f t="shared" si="29"/>
        <v>141.86000000000001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160</v>
      </c>
      <c r="G63" s="40">
        <v>11</v>
      </c>
      <c r="H63" s="40">
        <v>9</v>
      </c>
      <c r="I63" s="40">
        <v>15</v>
      </c>
      <c r="J63" s="40">
        <v>197</v>
      </c>
      <c r="K63" s="41">
        <v>889</v>
      </c>
      <c r="L63" s="40">
        <v>17.93</v>
      </c>
    </row>
    <row r="64" spans="1:12" ht="15" x14ac:dyDescent="0.25">
      <c r="A64" s="23"/>
      <c r="B64" s="15"/>
      <c r="C64" s="11"/>
      <c r="D64" s="6"/>
      <c r="E64" s="42" t="s">
        <v>55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20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4</v>
      </c>
      <c r="H65" s="43">
        <v>3</v>
      </c>
      <c r="I65" s="43">
        <v>25</v>
      </c>
      <c r="J65" s="43">
        <v>144</v>
      </c>
      <c r="K65" s="44">
        <v>858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</v>
      </c>
      <c r="H66" s="43"/>
      <c r="I66" s="43">
        <v>15</v>
      </c>
      <c r="J66" s="43">
        <v>71</v>
      </c>
      <c r="K66" s="44">
        <v>867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100</v>
      </c>
      <c r="G67" s="43"/>
      <c r="H67" s="43"/>
      <c r="I67" s="43">
        <v>10</v>
      </c>
      <c r="J67" s="43">
        <v>47</v>
      </c>
      <c r="K67" s="44">
        <v>885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17</v>
      </c>
      <c r="H70" s="19">
        <f>SUM(H63:H69)</f>
        <v>20</v>
      </c>
      <c r="I70" s="19">
        <f>SUM(I63:I69)</f>
        <v>65</v>
      </c>
      <c r="J70" s="19">
        <f>SUM(J63:J69)</f>
        <v>534</v>
      </c>
      <c r="K70" s="25"/>
      <c r="L70" s="19">
        <f>SUM(L63:L69)</f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</v>
      </c>
      <c r="H71" s="43">
        <v>6</v>
      </c>
      <c r="I71" s="43">
        <v>6</v>
      </c>
      <c r="J71" s="43">
        <v>84</v>
      </c>
      <c r="K71" s="44">
        <v>827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5</v>
      </c>
      <c r="H72" s="43">
        <v>4</v>
      </c>
      <c r="I72" s="43">
        <v>18</v>
      </c>
      <c r="J72" s="43">
        <v>122</v>
      </c>
      <c r="K72" s="44">
        <v>839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10</v>
      </c>
      <c r="H73" s="43">
        <v>9</v>
      </c>
      <c r="I73" s="43">
        <v>9</v>
      </c>
      <c r="J73" s="43">
        <v>73</v>
      </c>
      <c r="K73" s="44">
        <v>818</v>
      </c>
      <c r="L73" s="43">
        <v>27.93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4</v>
      </c>
      <c r="H74" s="43">
        <v>6</v>
      </c>
      <c r="I74" s="43">
        <v>32</v>
      </c>
      <c r="J74" s="43">
        <v>205</v>
      </c>
      <c r="K74" s="44">
        <v>882</v>
      </c>
      <c r="L74" s="43">
        <v>7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1</v>
      </c>
      <c r="H75" s="43"/>
      <c r="I75" s="43">
        <v>23</v>
      </c>
      <c r="J75" s="43">
        <v>96</v>
      </c>
      <c r="K75" s="44">
        <v>884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868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</v>
      </c>
      <c r="H80" s="19">
        <f>SUM(H71:H79)</f>
        <v>25</v>
      </c>
      <c r="I80" s="19">
        <f>SUM(I71:I79)</f>
        <v>113</v>
      </c>
      <c r="J80" s="19">
        <f>SUM(J71:J79)</f>
        <v>705</v>
      </c>
      <c r="K80" s="25"/>
      <c r="L80" s="19">
        <f>SUM(L71:L79)</f>
        <v>70.930000000000007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0">G70+G80</f>
        <v>42</v>
      </c>
      <c r="H81" s="32">
        <f t="shared" ref="H81" si="31">H70+H80</f>
        <v>45</v>
      </c>
      <c r="I81" s="32">
        <f t="shared" ref="I81" si="32">I70+I80</f>
        <v>178</v>
      </c>
      <c r="J81" s="32">
        <f t="shared" ref="J81:L81" si="33">J70+J80</f>
        <v>1239</v>
      </c>
      <c r="K81" s="32"/>
      <c r="L81" s="32">
        <f t="shared" si="33"/>
        <v>141.86000000000001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14</v>
      </c>
      <c r="H82" s="40">
        <v>12</v>
      </c>
      <c r="I82" s="40">
        <v>46</v>
      </c>
      <c r="J82" s="40">
        <v>356</v>
      </c>
      <c r="K82" s="41">
        <v>852</v>
      </c>
      <c r="L82" s="40">
        <v>31.93</v>
      </c>
    </row>
    <row r="83" spans="1:12" ht="15" x14ac:dyDescent="0.25">
      <c r="A83" s="23"/>
      <c r="B83" s="15"/>
      <c r="C83" s="11"/>
      <c r="D83" s="6"/>
      <c r="E83" s="42" t="s">
        <v>55</v>
      </c>
      <c r="F83" s="43">
        <v>10</v>
      </c>
      <c r="G83" s="43"/>
      <c r="H83" s="43">
        <v>8</v>
      </c>
      <c r="I83" s="43"/>
      <c r="J83" s="43">
        <v>75</v>
      </c>
      <c r="K83" s="44">
        <v>14</v>
      </c>
      <c r="L83" s="43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>
        <v>867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17</v>
      </c>
      <c r="H89" s="19">
        <f>SUM(H82:H88)</f>
        <v>20</v>
      </c>
      <c r="I89" s="19">
        <f>SUM(I82:I88)</f>
        <v>81</v>
      </c>
      <c r="J89" s="19">
        <f>SUM(J82:J88)</f>
        <v>585</v>
      </c>
      <c r="K89" s="25"/>
      <c r="L89" s="19">
        <f>SUM(L82:L88)</f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1</v>
      </c>
      <c r="H90" s="43">
        <v>4</v>
      </c>
      <c r="I90" s="43">
        <v>5</v>
      </c>
      <c r="J90" s="43">
        <v>60</v>
      </c>
      <c r="K90" s="44">
        <v>888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6</v>
      </c>
      <c r="H91" s="43">
        <v>4</v>
      </c>
      <c r="I91" s="43">
        <v>18</v>
      </c>
      <c r="J91" s="43">
        <v>122</v>
      </c>
      <c r="K91" s="44">
        <v>839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10</v>
      </c>
      <c r="H92" s="43">
        <v>12</v>
      </c>
      <c r="I92" s="43">
        <v>8</v>
      </c>
      <c r="J92" s="43">
        <v>158</v>
      </c>
      <c r="K92" s="44">
        <v>897</v>
      </c>
      <c r="L92" s="43">
        <v>27.93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</v>
      </c>
      <c r="H93" s="43">
        <v>6</v>
      </c>
      <c r="I93" s="43">
        <v>19</v>
      </c>
      <c r="J93" s="43">
        <v>143</v>
      </c>
      <c r="K93" s="44">
        <v>898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1</v>
      </c>
      <c r="H94" s="43"/>
      <c r="I94" s="43">
        <v>23</v>
      </c>
      <c r="J94" s="43">
        <v>97</v>
      </c>
      <c r="K94" s="44">
        <v>851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867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26</v>
      </c>
      <c r="H99" s="19">
        <f>SUM(H90:H98)</f>
        <v>26</v>
      </c>
      <c r="I99" s="19">
        <f>SUM(I90:I98)</f>
        <v>98</v>
      </c>
      <c r="J99" s="19">
        <f>SUM(J90:J98)</f>
        <v>705</v>
      </c>
      <c r="K99" s="25"/>
      <c r="L99" s="19">
        <f>SUM(L90:L98)</f>
        <v>70.930000000000007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34">G89+G99</f>
        <v>43</v>
      </c>
      <c r="H100" s="32">
        <f t="shared" ref="H100" si="35">H89+H99</f>
        <v>46</v>
      </c>
      <c r="I100" s="32">
        <f t="shared" ref="I100" si="36">I89+I99</f>
        <v>179</v>
      </c>
      <c r="J100" s="32">
        <f t="shared" ref="J100:L100" si="37">J89+J99</f>
        <v>1290</v>
      </c>
      <c r="K100" s="32"/>
      <c r="L100" s="32">
        <f t="shared" si="37"/>
        <v>141.86000000000001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12</v>
      </c>
      <c r="H101" s="40">
        <v>12</v>
      </c>
      <c r="I101" s="40">
        <v>14</v>
      </c>
      <c r="J101" s="40">
        <v>275</v>
      </c>
      <c r="K101" s="41">
        <v>922</v>
      </c>
      <c r="L101" s="40">
        <v>42.93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/>
      <c r="H103" s="43"/>
      <c r="I103" s="43">
        <v>15</v>
      </c>
      <c r="J103" s="43">
        <v>60</v>
      </c>
      <c r="K103" s="44">
        <v>855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>
        <v>867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48</v>
      </c>
      <c r="F106" s="43">
        <v>50</v>
      </c>
      <c r="G106" s="43">
        <v>4</v>
      </c>
      <c r="H106" s="43">
        <v>5</v>
      </c>
      <c r="I106" s="43">
        <v>27</v>
      </c>
      <c r="J106" s="43">
        <v>134</v>
      </c>
      <c r="K106" s="44">
        <v>890</v>
      </c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20</v>
      </c>
      <c r="H108" s="19">
        <f>SUM(H101:H107)</f>
        <v>17</v>
      </c>
      <c r="I108" s="19">
        <f>SUM(I101:I107)</f>
        <v>81</v>
      </c>
      <c r="J108" s="19">
        <f>SUM(J101:J107)</f>
        <v>587</v>
      </c>
      <c r="K108" s="25"/>
      <c r="L108" s="19">
        <f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1</v>
      </c>
      <c r="H109" s="43"/>
      <c r="I109" s="43">
        <v>2</v>
      </c>
      <c r="J109" s="43">
        <v>14</v>
      </c>
      <c r="K109" s="44">
        <v>70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2</v>
      </c>
      <c r="H110" s="43">
        <v>4</v>
      </c>
      <c r="I110" s="43">
        <v>16</v>
      </c>
      <c r="J110" s="43">
        <v>115</v>
      </c>
      <c r="K110" s="44">
        <v>813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8</v>
      </c>
      <c r="H111" s="43">
        <v>9</v>
      </c>
      <c r="I111" s="43">
        <v>1</v>
      </c>
      <c r="J111" s="43">
        <v>155</v>
      </c>
      <c r="K111" s="44">
        <v>848</v>
      </c>
      <c r="L111" s="43">
        <v>27.93</v>
      </c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12</v>
      </c>
      <c r="H112" s="43">
        <v>12</v>
      </c>
      <c r="I112" s="43">
        <v>39</v>
      </c>
      <c r="J112" s="43">
        <v>307</v>
      </c>
      <c r="K112" s="44">
        <v>1071</v>
      </c>
      <c r="L112" s="43">
        <v>7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1</v>
      </c>
      <c r="H113" s="43"/>
      <c r="I113" s="43">
        <v>23</v>
      </c>
      <c r="J113" s="43">
        <v>97</v>
      </c>
      <c r="K113" s="44">
        <v>851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28</v>
      </c>
      <c r="H118" s="19">
        <f>SUM(H109:H117)</f>
        <v>25</v>
      </c>
      <c r="I118" s="19">
        <f>SUM(I109:I117)</f>
        <v>106</v>
      </c>
      <c r="J118" s="19">
        <f>SUM(J109:J117)</f>
        <v>813</v>
      </c>
      <c r="K118" s="25"/>
      <c r="L118" s="19">
        <f>SUM(L109:L117)</f>
        <v>70.930000000000007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38">G108+G118</f>
        <v>48</v>
      </c>
      <c r="H119" s="32">
        <f t="shared" ref="H119" si="39">H108+H118</f>
        <v>42</v>
      </c>
      <c r="I119" s="32">
        <f t="shared" ref="I119" si="40">I108+I118</f>
        <v>187</v>
      </c>
      <c r="J119" s="32">
        <f t="shared" ref="J119:L119" si="41">J108+J118</f>
        <v>1400</v>
      </c>
      <c r="K119" s="32"/>
      <c r="L119" s="32">
        <f t="shared" si="41"/>
        <v>141.86000000000001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10</v>
      </c>
      <c r="H120" s="40">
        <v>12</v>
      </c>
      <c r="I120" s="40">
        <v>29</v>
      </c>
      <c r="J120" s="40">
        <v>269</v>
      </c>
      <c r="K120" s="41">
        <v>835</v>
      </c>
      <c r="L120" s="40">
        <v>24.93</v>
      </c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10</v>
      </c>
      <c r="G121" s="43">
        <v>3</v>
      </c>
      <c r="H121" s="43">
        <v>3</v>
      </c>
      <c r="I121" s="43"/>
      <c r="J121" s="43">
        <v>34</v>
      </c>
      <c r="K121" s="44">
        <v>15</v>
      </c>
      <c r="L121" s="43">
        <v>20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30</v>
      </c>
      <c r="G125" s="43">
        <v>2</v>
      </c>
      <c r="H125" s="43">
        <v>3</v>
      </c>
      <c r="I125" s="43">
        <v>22</v>
      </c>
      <c r="J125" s="43">
        <v>125</v>
      </c>
      <c r="K125" s="44">
        <v>890</v>
      </c>
      <c r="L125" s="43">
        <v>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>SUM(G120:G126)</f>
        <v>17</v>
      </c>
      <c r="H127" s="19">
        <f>SUM(H120:H126)</f>
        <v>18</v>
      </c>
      <c r="I127" s="19">
        <f>SUM(I120:I126)</f>
        <v>81</v>
      </c>
      <c r="J127" s="19">
        <f>SUM(J120:J126)</f>
        <v>559</v>
      </c>
      <c r="K127" s="25"/>
      <c r="L127" s="19">
        <f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1</v>
      </c>
      <c r="H128" s="43">
        <v>4</v>
      </c>
      <c r="I128" s="43">
        <v>5</v>
      </c>
      <c r="J128" s="43">
        <v>60</v>
      </c>
      <c r="K128" s="44">
        <v>71.010000000000005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1</v>
      </c>
      <c r="H129" s="43">
        <v>4</v>
      </c>
      <c r="I129" s="43">
        <v>9</v>
      </c>
      <c r="J129" s="43">
        <v>88</v>
      </c>
      <c r="K129" s="44">
        <v>815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10</v>
      </c>
      <c r="H130" s="43">
        <v>12</v>
      </c>
      <c r="I130" s="43">
        <v>11</v>
      </c>
      <c r="J130" s="43">
        <v>230</v>
      </c>
      <c r="K130" s="44">
        <v>849</v>
      </c>
      <c r="L130" s="43">
        <v>27.93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9</v>
      </c>
      <c r="H131" s="43">
        <v>8</v>
      </c>
      <c r="I131" s="43">
        <v>30</v>
      </c>
      <c r="J131" s="43">
        <v>223</v>
      </c>
      <c r="K131" s="44">
        <v>841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</v>
      </c>
      <c r="H132" s="43"/>
      <c r="I132" s="43">
        <v>23</v>
      </c>
      <c r="J132" s="43">
        <v>96</v>
      </c>
      <c r="K132" s="44">
        <v>884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26</v>
      </c>
      <c r="H137" s="19">
        <f>SUM(H128:H136)</f>
        <v>28</v>
      </c>
      <c r="I137" s="19">
        <f>SUM(I128:I136)</f>
        <v>103</v>
      </c>
      <c r="J137" s="19">
        <f>SUM(J128:J136)</f>
        <v>822</v>
      </c>
      <c r="K137" s="25"/>
      <c r="L137" s="19">
        <f>SUM(L128:L136)</f>
        <v>70.930000000000007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42">G127+G137</f>
        <v>43</v>
      </c>
      <c r="H138" s="32">
        <f t="shared" ref="H138" si="43">H127+H137</f>
        <v>46</v>
      </c>
      <c r="I138" s="32">
        <f t="shared" ref="I138" si="44">I127+I137</f>
        <v>184</v>
      </c>
      <c r="J138" s="32">
        <f t="shared" ref="J138:L138" si="45">J127+J137</f>
        <v>1381</v>
      </c>
      <c r="K138" s="32"/>
      <c r="L138" s="32">
        <f t="shared" si="45"/>
        <v>141.86000000000001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160</v>
      </c>
      <c r="G139" s="40">
        <v>17</v>
      </c>
      <c r="H139" s="40">
        <v>19</v>
      </c>
      <c r="I139" s="40">
        <v>25</v>
      </c>
      <c r="J139" s="40">
        <v>374</v>
      </c>
      <c r="K139" s="41">
        <v>634</v>
      </c>
      <c r="L139" s="40">
        <v>33.93</v>
      </c>
    </row>
    <row r="140" spans="1:12" ht="15" x14ac:dyDescent="0.25">
      <c r="A140" s="23"/>
      <c r="B140" s="15"/>
      <c r="C140" s="11"/>
      <c r="D140" s="6"/>
      <c r="E140" s="42" t="s">
        <v>93</v>
      </c>
      <c r="F140" s="43">
        <v>20</v>
      </c>
      <c r="G140" s="43">
        <v>1</v>
      </c>
      <c r="H140" s="43">
        <v>1</v>
      </c>
      <c r="I140" s="43">
        <v>11</v>
      </c>
      <c r="J140" s="43">
        <v>59</v>
      </c>
      <c r="K140" s="44">
        <v>867</v>
      </c>
      <c r="L140" s="43">
        <v>5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20</v>
      </c>
      <c r="G142" s="43">
        <v>2</v>
      </c>
      <c r="H142" s="43"/>
      <c r="I142" s="43">
        <v>10</v>
      </c>
      <c r="J142" s="43">
        <v>47</v>
      </c>
      <c r="K142" s="44">
        <v>867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/>
      <c r="H143" s="43"/>
      <c r="I143" s="43">
        <v>10</v>
      </c>
      <c r="J143" s="43">
        <v>47</v>
      </c>
      <c r="K143" s="44">
        <v>885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20</v>
      </c>
      <c r="H146" s="19">
        <f>SUM(H139:H145)</f>
        <v>20</v>
      </c>
      <c r="I146" s="19">
        <f>SUM(I139:I145)</f>
        <v>71</v>
      </c>
      <c r="J146" s="19">
        <f>SUM(J139:J145)</f>
        <v>587</v>
      </c>
      <c r="K146" s="25"/>
      <c r="L146" s="19">
        <f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/>
      <c r="H147" s="43"/>
      <c r="I147" s="43"/>
      <c r="J147" s="43">
        <v>6</v>
      </c>
      <c r="K147" s="44">
        <v>827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1</v>
      </c>
      <c r="H148" s="43">
        <v>4</v>
      </c>
      <c r="I148" s="43">
        <v>6</v>
      </c>
      <c r="J148" s="43">
        <v>66</v>
      </c>
      <c r="K148" s="44">
        <v>817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90</v>
      </c>
      <c r="G149" s="43">
        <v>11</v>
      </c>
      <c r="H149" s="43">
        <v>13</v>
      </c>
      <c r="I149" s="43">
        <v>10</v>
      </c>
      <c r="J149" s="43">
        <v>157</v>
      </c>
      <c r="K149" s="44">
        <v>865</v>
      </c>
      <c r="L149" s="43">
        <v>27.93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9</v>
      </c>
      <c r="H150" s="43">
        <v>8</v>
      </c>
      <c r="I150" s="43">
        <v>30</v>
      </c>
      <c r="J150" s="43">
        <v>253</v>
      </c>
      <c r="K150" s="44">
        <v>841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</v>
      </c>
      <c r="H151" s="43"/>
      <c r="I151" s="43">
        <v>27</v>
      </c>
      <c r="J151" s="43">
        <v>110</v>
      </c>
      <c r="K151" s="44">
        <v>824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867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868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26</v>
      </c>
      <c r="H156" s="19">
        <f>SUM(H147:H155)</f>
        <v>25</v>
      </c>
      <c r="I156" s="19">
        <f>SUM(I147:I155)</f>
        <v>98</v>
      </c>
      <c r="J156" s="19">
        <f>SUM(J147:J155)</f>
        <v>717</v>
      </c>
      <c r="K156" s="25"/>
      <c r="L156" s="19">
        <f>SUM(L147:L155)</f>
        <v>70.930000000000007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46">G146+G156</f>
        <v>46</v>
      </c>
      <c r="H157" s="32">
        <f t="shared" ref="H157" si="47">H146+H156</f>
        <v>45</v>
      </c>
      <c r="I157" s="32">
        <f t="shared" ref="I157" si="48">I146+I156</f>
        <v>169</v>
      </c>
      <c r="J157" s="32">
        <f t="shared" ref="J157:L157" si="49">J146+J156</f>
        <v>1304</v>
      </c>
      <c r="K157" s="32"/>
      <c r="L157" s="32">
        <f t="shared" si="49"/>
        <v>141.86000000000001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31.93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17</v>
      </c>
      <c r="H165" s="19">
        <f>SUM(H158:H164)</f>
        <v>20</v>
      </c>
      <c r="I165" s="19">
        <f>SUM(I158:I164)</f>
        <v>66</v>
      </c>
      <c r="J165" s="19">
        <f>SUM(J158:J164)</f>
        <v>513</v>
      </c>
      <c r="K165" s="25"/>
      <c r="L165" s="19">
        <f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1</v>
      </c>
      <c r="H166" s="43"/>
      <c r="I166" s="43">
        <v>2</v>
      </c>
      <c r="J166" s="43">
        <v>14</v>
      </c>
      <c r="K166" s="44">
        <v>819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2</v>
      </c>
      <c r="H167" s="43">
        <v>4</v>
      </c>
      <c r="I167" s="43">
        <v>13</v>
      </c>
      <c r="J167" s="43">
        <v>97</v>
      </c>
      <c r="K167" s="44">
        <v>903</v>
      </c>
      <c r="L167" s="43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200</v>
      </c>
      <c r="G168" s="43">
        <v>20</v>
      </c>
      <c r="H168" s="43">
        <v>24</v>
      </c>
      <c r="I168" s="43">
        <v>38</v>
      </c>
      <c r="J168" s="43">
        <v>513</v>
      </c>
      <c r="K168" s="44">
        <v>825</v>
      </c>
      <c r="L168" s="43">
        <v>34.93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/>
      <c r="H170" s="43"/>
      <c r="I170" s="43">
        <v>17</v>
      </c>
      <c r="J170" s="43">
        <v>73</v>
      </c>
      <c r="K170" s="44">
        <v>892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>SUM(G166:G174)</f>
        <v>27</v>
      </c>
      <c r="H175" s="19">
        <f>SUM(H166:H174)</f>
        <v>28</v>
      </c>
      <c r="I175" s="19">
        <f>SUM(I166:I174)</f>
        <v>95</v>
      </c>
      <c r="J175" s="19">
        <f>SUM(J166:J174)</f>
        <v>822</v>
      </c>
      <c r="K175" s="25"/>
      <c r="L175" s="19">
        <f>SUM(L166:L174)</f>
        <v>70.930000000000007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50">G165+G175</f>
        <v>44</v>
      </c>
      <c r="H176" s="32">
        <f t="shared" ref="H176" si="51">H165+H175</f>
        <v>48</v>
      </c>
      <c r="I176" s="32">
        <f t="shared" ref="I176" si="52">I165+I175</f>
        <v>161</v>
      </c>
      <c r="J176" s="32">
        <f t="shared" ref="J176:L176" si="53">J165+J175</f>
        <v>1335</v>
      </c>
      <c r="K176" s="32"/>
      <c r="L176" s="32">
        <f t="shared" si="53"/>
        <v>141.86000000000001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90</v>
      </c>
      <c r="G177" s="40">
        <v>8</v>
      </c>
      <c r="H177" s="40">
        <v>11</v>
      </c>
      <c r="I177" s="40">
        <v>3</v>
      </c>
      <c r="J177" s="40">
        <v>157</v>
      </c>
      <c r="K177" s="41">
        <v>865</v>
      </c>
      <c r="L177" s="40">
        <v>43.93</v>
      </c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160</v>
      </c>
      <c r="G178" s="43">
        <v>7</v>
      </c>
      <c r="H178" s="43">
        <v>8</v>
      </c>
      <c r="I178" s="43">
        <v>30</v>
      </c>
      <c r="J178" s="43">
        <v>215</v>
      </c>
      <c r="K178" s="44">
        <v>841</v>
      </c>
      <c r="L178" s="43">
        <v>7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1</v>
      </c>
      <c r="H179" s="43"/>
      <c r="I179" s="43">
        <v>23</v>
      </c>
      <c r="J179" s="43">
        <v>97</v>
      </c>
      <c r="K179" s="44">
        <v>851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867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20</v>
      </c>
      <c r="H184" s="19">
        <f>SUM(H177:H183)</f>
        <v>19</v>
      </c>
      <c r="I184" s="19">
        <f>SUM(I177:I183)</f>
        <v>81</v>
      </c>
      <c r="J184" s="19">
        <f>SUM(J177:J183)</f>
        <v>587</v>
      </c>
      <c r="K184" s="25"/>
      <c r="L184" s="19">
        <f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1</v>
      </c>
      <c r="H185" s="43">
        <v>4</v>
      </c>
      <c r="I185" s="43">
        <v>5</v>
      </c>
      <c r="J185" s="43">
        <v>60</v>
      </c>
      <c r="K185" s="44">
        <v>888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1</v>
      </c>
      <c r="H186" s="43">
        <v>4</v>
      </c>
      <c r="I186" s="43">
        <v>13</v>
      </c>
      <c r="J186" s="43">
        <v>95</v>
      </c>
      <c r="K186" s="44">
        <v>901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90</v>
      </c>
      <c r="G187" s="43">
        <v>15</v>
      </c>
      <c r="H187" s="43">
        <v>14</v>
      </c>
      <c r="I187" s="43">
        <v>5</v>
      </c>
      <c r="J187" s="43">
        <v>199</v>
      </c>
      <c r="K187" s="44">
        <v>881</v>
      </c>
      <c r="L187" s="43">
        <v>27.93</v>
      </c>
    </row>
    <row r="188" spans="1:12" ht="15" x14ac:dyDescent="0.25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5</v>
      </c>
      <c r="H188" s="43">
        <v>6</v>
      </c>
      <c r="I188" s="43">
        <v>35</v>
      </c>
      <c r="J188" s="43">
        <v>220</v>
      </c>
      <c r="K188" s="44">
        <v>902</v>
      </c>
      <c r="L188" s="43">
        <v>7</v>
      </c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/>
      <c r="H189" s="43"/>
      <c r="I189" s="43">
        <v>17</v>
      </c>
      <c r="J189" s="43">
        <v>73</v>
      </c>
      <c r="K189" s="44">
        <v>892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867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868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</v>
      </c>
      <c r="H194" s="19">
        <f>SUM(H185:H193)</f>
        <v>28</v>
      </c>
      <c r="I194" s="19">
        <f>SUM(I185:I193)</f>
        <v>100</v>
      </c>
      <c r="J194" s="19">
        <f>SUM(J185:J193)</f>
        <v>772</v>
      </c>
      <c r="K194" s="25"/>
      <c r="L194" s="19">
        <f>SUM(L185:L193)</f>
        <v>70.930000000000007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1260</v>
      </c>
      <c r="G195" s="32">
        <f t="shared" ref="G195" si="54">G184+G194</f>
        <v>46</v>
      </c>
      <c r="H195" s="32">
        <f t="shared" ref="H195" si="55">H184+H194</f>
        <v>47</v>
      </c>
      <c r="I195" s="32">
        <f t="shared" ref="I195" si="56">I184+I194</f>
        <v>181</v>
      </c>
      <c r="J195" s="32">
        <f t="shared" ref="J195:L195" si="57">J184+J194</f>
        <v>1359</v>
      </c>
      <c r="K195" s="32"/>
      <c r="L195" s="32">
        <f t="shared" si="57"/>
        <v>141.86000000000001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1257</v>
      </c>
      <c r="G196" s="34">
        <f t="shared" ref="G196:J196" si="58">(G24+G43+G62+G81+G100+G119+G138+G157+G176+G195)/(IF(G24=0,0,1)+IF(G43=0,0,1)+IF(G62=0,0,1)+IF(G81=0,0,1)+IF(G100=0,0,1)+IF(G119=0,0,1)+IF(G138=0,0,1)+IF(G157=0,0,1)+IF(G176=0,0,1)+IF(G195=0,0,1))</f>
        <v>43.9</v>
      </c>
      <c r="H196" s="34">
        <f t="shared" si="58"/>
        <v>45.4</v>
      </c>
      <c r="I196" s="34">
        <f t="shared" si="58"/>
        <v>177.4</v>
      </c>
      <c r="J196" s="34">
        <f t="shared" si="58"/>
        <v>1307.9000000000001</v>
      </c>
      <c r="K196" s="34"/>
      <c r="L196" s="34">
        <f t="shared" ref="L196" si="59">(L24+L43+L62+L81+L100+L119+L138+L157+L176+L195)/(IF(L24=0,0,1)+IF(L43=0,0,1)+IF(L62=0,0,1)+IF(L81=0,0,1)+IF(L100=0,0,1)+IF(L119=0,0,1)+IF(L138=0,0,1)+IF(L157=0,0,1)+IF(L176=0,0,1)+IF(L195=0,0,1))</f>
        <v>141.86000000000004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Viktoria</cp:lastModifiedBy>
  <dcterms:created xsi:type="dcterms:W3CDTF">2022-05-16T14:23:56Z</dcterms:created>
  <dcterms:modified xsi:type="dcterms:W3CDTF">2025-01-14T10:23:56Z</dcterms:modified>
</cp:coreProperties>
</file>