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workbookProtection lockRevision="1"/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customWorkbookViews>
    <customWorkbookView name="User - Личное представление" guid="{37695A9E-B476-407F-90FA-9EAEB61C2102}" mergeInterval="0" personalView="1" maximized="1" xWindow="-8" yWindow="-8" windowWidth="1382" windowHeight="744" activeSheetId="1"/>
    <customWorkbookView name="Viktoria - Личное представление" guid="{6862A899-230C-4225-9373-4D8D3FC640E8}" mergeInterval="0" personalView="1" maximized="1" xWindow="-8" yWindow="-8" windowWidth="1296" windowHeight="100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7" i="1"/>
  <c r="F18" i="1"/>
  <c r="D12" i="1"/>
  <c r="D13" i="1"/>
  <c r="D14" i="1"/>
  <c r="D15" i="1"/>
  <c r="D17" i="1"/>
  <c r="D18" i="1"/>
  <c r="F4" i="1"/>
  <c r="F5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<sst xmlns="http://schemas.openxmlformats.org/spreadsheetml/2006/main" count="35" uniqueCount="35">
  <si>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</si>
  <si>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</si>
  <si>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</si>
  <si>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</si>
  <si>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</si>
  <si>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</si>
  <si>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</si>
  <si>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</si>
  <si>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</si>
  <si>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</si>
  <si>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</si>
  <si>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</si>
  <si>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</si>
  <si>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</si>
  <si>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</si>
  <si>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</si>
  <si>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</si>
  <si>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</si>
  <si>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</si>
  <si>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</si>
  <si>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</si>
  <si>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</si>
  <si>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</si>
  <si>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</si>
  <si>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</si>
  <si>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</si>
  <si>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</si>
  <si>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</si>
  <si>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напиток</t>
  </si>
  <si>
    <t>сыр</t>
  </si>
  <si>
    <t>сыр Российский и др. (порциями)</t>
  </si>
  <si>
    <t>МБОУ г.Астрахани "СОШ №48"</t>
  </si>
  <si>
    <t>Напиток из шиповника</t>
  </si>
  <si>
    <t>Каша Рисовая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</si>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</sst>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4-2025/&#1053;&#1086;&#1074;&#1086;&#1077;%20&#1089;&#1072;&#1081;&#109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L6">
            <v>44.54</v>
          </cell>
        </row>
        <row r="7">
          <cell r="L7">
            <v>10</v>
          </cell>
        </row>
        <row r="14">
          <cell r="E14" t="str">
            <v>Салат из свеклы отварной</v>
          </cell>
          <cell r="L14">
            <v>5</v>
          </cell>
        </row>
        <row r="15">
          <cell r="E15" t="str">
            <v>Суп картофельный с клецками</v>
          </cell>
          <cell r="L15">
            <v>10</v>
          </cell>
        </row>
        <row r="16">
          <cell r="E16" t="str">
            <v>Котлеты, биточки из ковядины с соусом</v>
          </cell>
          <cell r="L16">
            <v>25.54</v>
          </cell>
        </row>
        <row r="17">
          <cell r="E17" t="str">
            <v>Макаронные изделия отварные</v>
          </cell>
          <cell r="L17">
            <v>7</v>
          </cell>
        </row>
        <row r="19">
          <cell r="E19" t="str">
            <v>Хлеб пшеничный</v>
          </cell>
          <cell r="L19">
            <v>3</v>
          </cell>
        </row>
        <row r="20">
          <cell r="E20" t="str">
            <v>Хлеб ржано-пшеничный</v>
          </cell>
          <cell r="L20">
            <v>3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4.xml"/><Relationship Id="rId25" Type="http://schemas.openxmlformats.org/officeDocument/2006/relationships/revisionLog" Target="revisionLog2.xml"/><Relationship Id="rId24" Type="http://schemas.openxmlformats.org/officeDocument/2006/relationships/revisionLog" Target="revisionLog1.xml"/><Relationship Id="rId23" Type="http://schemas.openxmlformats.org/officeDocument/2006/relationships/revisionLog" Target="revisionLog3.xml"/><Relationship Id="rId28" Type="http://schemas.openxmlformats.org/officeDocument/2006/relationships/revisionLog" Target="revisionLog6.xml"/><Relationship Id="rId27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2E0478B-ADAD-4C95-863B-EB064C624639}" diskRevisions="1" revisionId="128" version="28" protected="1">
  <header guid="{E98891C3-74E3-478A-9645-AA1032B79DFB}" dateTime="2024-09-03T22:26:09" maxSheetId="2" userName="User" r:id="rId23" minRId="75" maxRId="123">
    <sheetIdMap count="1">
      <sheetId val="1"/>
    </sheetIdMap>
  </header>
  <header guid="{DE657368-3729-4D56-93E4-795E6BCCFEED}" dateTime="2024-09-17T21:32:50" maxSheetId="2" userName="User" r:id="rId24" minRId="124">
    <sheetIdMap count="1">
      <sheetId val="1"/>
    </sheetIdMap>
  </header>
  <header guid="{7FCB03B6-ABBE-414C-B836-8DA281F9709C}" dateTime="2024-09-27T21:36:53" maxSheetId="2" userName="User" r:id="rId25" minRId="125">
    <sheetIdMap count="1">
      <sheetId val="1"/>
    </sheetIdMap>
  </header>
  <header guid="{7D4E5853-5637-4567-84E7-3D9AF9B44BB5}" dateTime="2024-10-11T23:37:17" maxSheetId="2" userName="User" r:id="rId26" minRId="126">
    <sheetIdMap count="1">
      <sheetId val="1"/>
    </sheetIdMap>
  </header>
  <header guid="{EFE911DC-1190-423F-BEC9-15EDB27715F7}" dateTime="2024-10-19T08:56:02" maxSheetId="2" userName="User" r:id="rId27" minRId="127">
    <sheetIdMap count="1">
      <sheetId val="1"/>
    </sheetIdMap>
  </header>
  <header guid="{82E0478B-ADAD-4C95-863B-EB064C624639}" dateTime="2024-11-03T21:01:21" maxSheetId="2" userName="User" r:id="rId28" minRId="12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 numFmtId="19">
    <oc r="J1">
      <v>45538</v>
    </oc>
    <nc r="J1">
      <v>45552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" sId="1" numFmtId="19">
    <oc r="J1">
      <v>45552</v>
    </oc>
    <nc r="J1">
      <v>45566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" sId="1">
    <oc r="D4" t="inlineStr">
      <is>
        <t>Каша Дружба</t>
      </is>
    </oc>
    <nc r="D4" t="inlineStr">
      <is>
        <t>Каша Рисовая</t>
      </is>
    </nc>
  </rcc>
  <rcc rId="76" sId="1" numFmtId="4">
    <oc r="E4">
      <v>200</v>
    </oc>
    <nc r="E4">
      <v>250</v>
    </nc>
  </rcc>
  <rcc rId="77" sId="1" numFmtId="4">
    <oc r="G4">
      <v>226</v>
    </oc>
    <nc r="G4">
      <v>356</v>
    </nc>
  </rcc>
  <rcc rId="78" sId="1" numFmtId="4">
    <oc r="H4">
      <v>5</v>
    </oc>
    <nc r="H4">
      <v>11</v>
    </nc>
  </rcc>
  <rcc rId="79" sId="1" numFmtId="4">
    <oc r="I4">
      <v>12</v>
    </oc>
    <nc r="I4">
      <v>15</v>
    </nc>
  </rcc>
  <rcc rId="80" sId="1" numFmtId="4">
    <oc r="J4">
      <v>25</v>
    </oc>
    <nc r="J4">
      <v>46</v>
    </nc>
  </rcc>
  <rcc rId="81" sId="1">
    <oc r="D5" t="inlineStr">
      <is>
        <t>Какао с молоком</t>
      </is>
    </oc>
    <nc r="D5" t="inlineStr">
      <is>
        <t>Чай с лимоном</t>
      </is>
    </nc>
  </rcc>
  <rcc rId="82" sId="1" numFmtId="4">
    <oc r="G5">
      <v>144</v>
    </oc>
    <nc r="G5">
      <v>61</v>
    </nc>
  </rcc>
  <rcc rId="83" sId="1" numFmtId="4">
    <oc r="H5">
      <v>4</v>
    </oc>
    <nc r="H5"/>
  </rcc>
  <rcc rId="84" sId="1" numFmtId="4">
    <oc r="I5">
      <v>3</v>
    </oc>
    <nc r="I5"/>
  </rcc>
  <rcc rId="85" sId="1" numFmtId="4">
    <oc r="J5">
      <v>25</v>
    </oc>
    <nc r="J5">
      <v>15</v>
    </nc>
  </rcc>
  <rcc rId="86" sId="1">
    <oc r="D8" t="inlineStr">
      <is>
        <t>плоды свежие</t>
      </is>
    </oc>
    <nc r="D8"/>
  </rcc>
  <rcc rId="87" sId="1">
    <oc r="C8">
      <v>885</v>
    </oc>
    <nc r="C8"/>
  </rcc>
  <rcc rId="88" sId="1">
    <oc r="B8" t="inlineStr">
      <is>
        <t>фрукты</t>
      </is>
    </oc>
    <nc r="B8"/>
  </rcc>
  <rcc rId="89" sId="1" numFmtId="4">
    <oc r="E8">
      <v>100</v>
    </oc>
    <nc r="E8"/>
  </rcc>
  <rcc rId="90" sId="1" numFmtId="4">
    <oc r="F8">
      <v>20.5</v>
    </oc>
    <nc r="F8"/>
  </rcc>
  <rcc rId="91" sId="1" numFmtId="4">
    <oc r="G8">
      <v>47</v>
    </oc>
    <nc r="G8"/>
  </rcc>
  <rcc rId="92" sId="1" numFmtId="4">
    <oc r="H8">
      <v>1</v>
    </oc>
    <nc r="H8"/>
  </rcc>
  <rcc rId="93" sId="1" numFmtId="4">
    <oc r="I8">
      <v>0</v>
    </oc>
    <nc r="I8"/>
  </rcc>
  <rcc rId="94" sId="1" numFmtId="4">
    <oc r="J8">
      <v>8</v>
    </oc>
    <nc r="J8"/>
  </rcc>
  <rcc rId="95" sId="1" numFmtId="4">
    <oc r="E6">
      <v>30</v>
    </oc>
    <nc r="E6">
      <v>40</v>
    </nc>
  </rcc>
  <rcc rId="96" sId="1" numFmtId="4">
    <oc r="H6">
      <v>2</v>
    </oc>
    <nc r="H6">
      <v>3</v>
    </nc>
  </rcc>
  <rcc rId="97" sId="1" numFmtId="4">
    <oc r="J6">
      <v>15</v>
    </oc>
    <nc r="J6">
      <v>20</v>
    </nc>
  </rcc>
  <rcc rId="98" sId="1" numFmtId="4">
    <oc r="G6">
      <v>71</v>
    </oc>
    <nc r="G6">
      <v>94</v>
    </nc>
  </rcc>
  <rcc rId="99" sId="1" numFmtId="4">
    <oc r="F4">
      <v>23.47</v>
    </oc>
    <nc r="F4">
      <f>'E:\ПИТАНИЕ 2020-2021\2024-2025\[Новое сайт 2024.xlsx]Лист1'!L6</f>
    </nc>
  </rcc>
  <rcc rId="100" sId="1" numFmtId="4">
    <oc r="F5">
      <v>10</v>
    </oc>
    <nc r="F5">
      <f>'E:\ПИТАНИЕ 2020-2021\2024-2025\[Новое сайт 2024.xlsx]Лист1'!L7</f>
    </nc>
  </rcc>
  <rcc rId="101" sId="1" numFmtId="4">
    <oc r="F6">
      <v>2.5</v>
    </oc>
    <nc r="F6">
      <v>4</v>
    </nc>
  </rcc>
  <rcc rId="102" sId="1" numFmtId="4">
    <oc r="F7">
      <v>13</v>
    </oc>
    <nc r="F7">
      <v>10</v>
    </nc>
  </rcc>
  <rcc rId="103" sId="1" numFmtId="4">
    <oc r="F9">
      <v>69.47</v>
    </oc>
    <nc r="F9">
      <v>68.540000000000006</v>
    </nc>
  </rcc>
  <rcc rId="104" sId="1">
    <oc r="D12" t="inlineStr">
      <is>
        <t>Салат из свеклы отварной</t>
      </is>
    </oc>
    <nc r="D12">
      <f>'E:\ПИТАНИЕ 2020-2021\2024-2025\[Новое сайт 2024.xlsx]Лист1'!E14</f>
    </nc>
  </rcc>
  <rcc rId="105" sId="1">
    <oc r="D13" t="inlineStr">
      <is>
        <t>Суп картофельный с клецками</t>
      </is>
    </oc>
    <nc r="D13">
      <f>'E:\ПИТАНИЕ 2020-2021\2024-2025\[Новое сайт 2024.xlsx]Лист1'!E15</f>
    </nc>
  </rcc>
  <rcc rId="106" sId="1">
    <oc r="D14" t="inlineStr">
      <is>
        <t>Котлеты из говядины</t>
      </is>
    </oc>
    <nc r="D14">
      <f>'E:\ПИТАНИЕ 2020-2021\2024-2025\[Новое сайт 2024.xlsx]Лист1'!E16</f>
    </nc>
  </rcc>
  <rcc rId="107" sId="1">
    <oc r="D15" t="inlineStr">
      <is>
        <t>Макароны отварные</t>
      </is>
    </oc>
    <nc r="D15">
      <f>'E:\ПИТАНИЕ 2020-2021\2024-2025\[Новое сайт 2024.xlsx]Лист1'!E17</f>
    </nc>
  </rcc>
  <rcc rId="108" sId="1">
    <oc r="D17" t="inlineStr">
      <is>
        <t>Хлеб пшеничный</t>
      </is>
    </oc>
    <nc r="D17">
      <f>'E:\ПИТАНИЕ 2020-2021\2024-2025\[Новое сайт 2024.xlsx]Лист1'!E19</f>
    </nc>
  </rcc>
  <rcc rId="109" sId="1">
    <oc r="D18" t="inlineStr">
      <is>
        <t>Хлеб ржано пшеничный</t>
      </is>
    </oc>
    <nc r="D18">
      <f>'E:\ПИТАНИЕ 2020-2021\2024-2025\[Новое сайт 2024.xlsx]Лист1'!E20</f>
    </nc>
  </rcc>
  <rcc rId="110" sId="1" numFmtId="4">
    <oc r="F12">
      <v>4.7</v>
    </oc>
    <nc r="F12">
      <f>'E:\ПИТАНИЕ 2020-2021\2024-2025\[Новое сайт 2024.xlsx]Лист1'!L14</f>
    </nc>
  </rcc>
  <rcc rId="111" sId="1" numFmtId="4">
    <oc r="F13">
      <v>6.8</v>
    </oc>
    <nc r="F13">
      <f>'E:\ПИТАНИЕ 2020-2021\2024-2025\[Новое сайт 2024.xlsx]Лист1'!L15</f>
    </nc>
  </rcc>
  <rcc rId="112" sId="1" numFmtId="4">
    <oc r="F14">
      <v>31.47</v>
    </oc>
    <nc r="F14">
      <f>'E:\ПИТАНИЕ 2020-2021\2024-2025\[Новое сайт 2024.xlsx]Лист1'!L16</f>
    </nc>
  </rcc>
  <rcc rId="113" sId="1" numFmtId="4">
    <oc r="F15">
      <v>9.5</v>
    </oc>
    <nc r="F15">
      <f>'E:\ПИТАНИЕ 2020-2021\2024-2025\[Новое сайт 2024.xlsx]Лист1'!L17</f>
    </nc>
  </rcc>
  <rcc rId="114" sId="1" numFmtId="4">
    <oc r="F17">
      <v>2.5</v>
    </oc>
    <nc r="F17">
      <f>'E:\ПИТАНИЕ 2020-2021\2024-2025\[Новое сайт 2024.xlsx]Лист1'!L19</f>
    </nc>
  </rcc>
  <rcc rId="115" sId="1" numFmtId="4">
    <oc r="F18">
      <v>2.5</v>
    </oc>
    <nc r="F18">
      <f>'E:\ПИТАНИЕ 2020-2021\2024-2025\[Новое сайт 2024.xlsx]Лист1'!L20</f>
    </nc>
  </rcc>
  <rcc rId="116" sId="1" numFmtId="4">
    <oc r="G13">
      <v>86</v>
    </oc>
    <nc r="G13">
      <v>69</v>
    </nc>
  </rcc>
  <rcc rId="117" sId="1" numFmtId="4">
    <oc r="H13">
      <v>3</v>
    </oc>
    <nc r="H13">
      <v>1</v>
    </nc>
  </rcc>
  <rcc rId="118" sId="1" numFmtId="4">
    <oc r="I13">
      <v>5</v>
    </oc>
    <nc r="I13">
      <v>4</v>
    </nc>
  </rcc>
  <rcc rId="119" sId="1" numFmtId="4">
    <oc r="J13">
      <v>8</v>
    </oc>
    <nc r="J13">
      <v>6</v>
    </nc>
  </rcc>
  <rcc rId="120" sId="1" numFmtId="4">
    <oc r="H14">
      <v>11</v>
    </oc>
    <nc r="H14">
      <v>13</v>
    </nc>
  </rcc>
  <rcc rId="121" sId="1" numFmtId="4">
    <oc r="F19">
      <v>12</v>
    </oc>
    <nc r="F19">
      <v>15</v>
    </nc>
  </rcc>
  <rcc rId="122" sId="1" numFmtId="4">
    <oc r="F20">
      <v>69.47</v>
    </oc>
    <nc r="F20">
      <v>68.540000000000006</v>
    </nc>
  </rcc>
  <rcc rId="123" sId="1" numFmtId="19">
    <oc r="J1">
      <v>45432</v>
    </oc>
    <nc r="J1">
      <v>45538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" sId="1" numFmtId="19">
    <oc r="J1">
      <v>45566</v>
    </oc>
    <nc r="J1">
      <v>45580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" sId="1" numFmtId="4">
    <oc r="I14">
      <v>13</v>
    </oc>
    <nc r="I14">
      <v>12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1" numFmtId="19">
    <oc r="J1">
      <v>45580</v>
    </oc>
    <nc r="J1">
      <v>45602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98891C3-74E3-478A-9645-AA1032B79DFB}" name="User" id="-886972939" dateTime="2024-09-17T21:30:54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31</v>
      </c>
      <c r="C1" s="41"/>
      <c r="D1" s="42"/>
      <c r="E1" t="s">
        <v>22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833</v>
      </c>
      <c r="D4" s="32" t="s">
        <v>33</v>
      </c>
      <c r="E4" s="14">
        <v>250</v>
      </c>
      <c r="F4" s="24">
        <f>[1]Лист1!L6</f>
        <v>44.54</v>
      </c>
      <c r="G4" s="14">
        <v>356</v>
      </c>
      <c r="H4" s="14">
        <v>11</v>
      </c>
      <c r="I4" s="14">
        <v>15</v>
      </c>
      <c r="J4" s="15">
        <v>46</v>
      </c>
    </row>
    <row r="5" spans="1:10" x14ac:dyDescent="0.25">
      <c r="A5" s="6"/>
      <c r="B5" s="1" t="s">
        <v>12</v>
      </c>
      <c r="C5" s="2">
        <v>858</v>
      </c>
      <c r="D5" s="33" t="s">
        <v>34</v>
      </c>
      <c r="E5" s="16">
        <v>200</v>
      </c>
      <c r="F5" s="25">
        <f>[1]Лист1!L7</f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27</v>
      </c>
      <c r="E6" s="16">
        <v>40</v>
      </c>
      <c r="F6" s="25">
        <v>4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29</v>
      </c>
      <c r="C7" s="2">
        <v>15</v>
      </c>
      <c r="D7" s="33" t="s">
        <v>30</v>
      </c>
      <c r="E7" s="16">
        <v>10</v>
      </c>
      <c r="F7" s="25">
        <v>10</v>
      </c>
      <c r="G7" s="16">
        <v>34</v>
      </c>
      <c r="H7" s="16">
        <v>3</v>
      </c>
      <c r="I7" s="16">
        <v>3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 t="str">
        <f>[1]Лист1!E14</f>
        <v>Салат из свеклы отварной</v>
      </c>
      <c r="E12" s="20">
        <v>60</v>
      </c>
      <c r="F12" s="27">
        <f>[1]Лист1!L14</f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/>
      <c r="D13" s="33" t="str">
        <f>[1]Лист1!E15</f>
        <v>Суп картофельный с клецками</v>
      </c>
      <c r="E13" s="16">
        <v>250</v>
      </c>
      <c r="F13" s="25">
        <f>[1]Лист1!L15</f>
        <v>10</v>
      </c>
      <c r="G13" s="16">
        <v>69</v>
      </c>
      <c r="H13" s="16">
        <v>1</v>
      </c>
      <c r="I13" s="16">
        <v>4</v>
      </c>
      <c r="J13" s="17">
        <v>6</v>
      </c>
    </row>
    <row r="14" spans="1:10" x14ac:dyDescent="0.25">
      <c r="A14" s="6"/>
      <c r="B14" s="1" t="s">
        <v>17</v>
      </c>
      <c r="C14" s="2"/>
      <c r="D14" s="33" t="str">
        <f>[1]Лист1!E16</f>
        <v>Котлеты, биточки из ковядины с соусом</v>
      </c>
      <c r="E14" s="16">
        <v>90</v>
      </c>
      <c r="F14" s="25">
        <f>[1]Лист1!L16</f>
        <v>25.54</v>
      </c>
      <c r="G14" s="16">
        <v>188</v>
      </c>
      <c r="H14" s="16">
        <v>13</v>
      </c>
      <c r="I14" s="16">
        <v>12</v>
      </c>
      <c r="J14" s="17">
        <v>7</v>
      </c>
    </row>
    <row r="15" spans="1:10" x14ac:dyDescent="0.25">
      <c r="A15" s="6"/>
      <c r="B15" s="1" t="s">
        <v>18</v>
      </c>
      <c r="C15" s="2"/>
      <c r="D15" s="33" t="str">
        <f>[1]Лист1!E17</f>
        <v>Макаронные изделия отварные</v>
      </c>
      <c r="E15" s="16">
        <v>150</v>
      </c>
      <c r="F15" s="25">
        <f>[1]Лист1!L17</f>
        <v>7</v>
      </c>
      <c r="G15" s="16">
        <v>220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/>
      <c r="D17" s="33" t="str">
        <f>[1]Лист1!E19</f>
        <v>Хлеб пшеничный</v>
      </c>
      <c r="E17" s="16">
        <v>30</v>
      </c>
      <c r="F17" s="25">
        <f>[1]Лист1!L19</f>
        <v>3</v>
      </c>
      <c r="G17" s="16">
        <v>71</v>
      </c>
      <c r="H17" s="16">
        <v>2</v>
      </c>
      <c r="I17" s="16"/>
      <c r="J17" s="17">
        <v>15</v>
      </c>
    </row>
    <row r="18" spans="1:10" x14ac:dyDescent="0.25">
      <c r="A18" s="6"/>
      <c r="B18" s="1" t="s">
        <v>21</v>
      </c>
      <c r="C18" s="37"/>
      <c r="D18" s="33" t="str">
        <f>[1]Лист1!E20</f>
        <v>Хлеб ржано-пшеничный</v>
      </c>
      <c r="E18" s="16">
        <v>30</v>
      </c>
      <c r="F18" s="25">
        <f>[1]Лист1!L20</f>
        <v>3</v>
      </c>
      <c r="G18" s="16">
        <v>54</v>
      </c>
      <c r="H18" s="16">
        <v>2</v>
      </c>
      <c r="I18" s="16"/>
      <c r="J18" s="17">
        <v>10</v>
      </c>
    </row>
    <row r="19" spans="1:10" x14ac:dyDescent="0.25">
      <c r="A19" s="6"/>
      <c r="B19" s="28" t="s">
        <v>28</v>
      </c>
      <c r="C19" s="28"/>
      <c r="D19" s="36" t="s">
        <v>32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sheetProtection sheet="1" objects="1" scenarios="1"/>
  <customSheetViews>
    <customSheetView guid="{37695A9E-B476-407F-90FA-9EAEB61C2102}" showGridLines="0" showRowCol="0">
      <selection activeCell="L12" sqref="L12"/>
      <pageMargins left="0.25" right="0.25" top="0.75" bottom="0.75" header="0.3" footer="0.3"/>
      <pageSetup paperSize="9" orientation="landscape" r:id="rId1"/>
    </customSheetView>
    <customSheetView guid="{6862A899-230C-4225-9373-4D8D3FC640E8}" showGridLines="0" showRowCol="0">
      <selection activeCell="B9" sqref="B9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2024-11-03T17:01:21Z</dcterms:modified>
</cp:coreProperties>
</file>